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e0db05e30249128/merlin/2024/mösz/contents/"/>
    </mc:Choice>
  </mc:AlternateContent>
  <xr:revisionPtr revIDLastSave="3" documentId="13_ncr:1_{3F75C41F-6943-418D-80B3-90921F418C51}" xr6:coauthVersionLast="47" xr6:coauthVersionMax="47" xr10:uidLastSave="{7D2E2AFE-2DA8-409F-B1F1-756302E8B1C0}"/>
  <bookViews>
    <workbookView xWindow="-120" yWindow="-120" windowWidth="29040" windowHeight="15720" xr2:uid="{0B567858-AC8E-407A-91F4-5AD0E7607D48}"/>
  </bookViews>
  <sheets>
    <sheet name="Munka1" sheetId="1" r:id="rId1"/>
    <sheet name="tömörebb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2" i="2"/>
  <c r="A26" i="2"/>
  <c r="A27" i="2"/>
  <c r="A28" i="2"/>
  <c r="A29" i="2"/>
  <c r="A30" i="2"/>
  <c r="A31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tc={FB3CBB9A-B83E-4311-8896-C92D544C0B8F}</author>
    <author>tc={65835F70-3E15-4467-8C3A-EB8256259B1F}</author>
    <author>tc={46001E0C-4CA2-4D8A-9D25-8ABA7DFB4D1B}</author>
    <author>tc={3424234E-ABC1-4EA3-8FC3-FEA8D3BB8D07}</author>
  </authors>
  <commentList>
    <comment ref="I7" authorId="0" shapeId="0" xr:uid="{FB3CBB9A-B83E-4311-8896-C92D544C0B8F}">
      <text>
        <t>[Threaded comment]
Your version of Excel allows you to read this threaded comment; however, any edits to it will get removed if the file is opened in a newer version of Excel. Learn more: https://go.microsoft.com/fwlink/?linkid=870924
Comment:
    Majdani rendező döntése alapján, a versenyblokk első hétvégéjén is megrendezhető</t>
      </text>
    </comment>
    <comment ref="F11" authorId="1" shapeId="0" xr:uid="{65835F70-3E15-4467-8C3A-EB8256259B1F}">
      <text>
        <t>[Threaded comment]
Your version of Excel allows you to read this threaded comment; however, any edits to it will get removed if the file is opened in a newer version of Excel. Learn more: https://go.microsoft.com/fwlink/?linkid=870924
Comment:
    Budapesti VK-val egy időben van, de más időpont nem lehetséges</t>
      </text>
    </comment>
    <comment ref="I12" authorId="2" shapeId="0" xr:uid="{46001E0C-4CA2-4D8A-9D25-8ABA7DFB4D1B}">
      <text>
        <t>[Threaded comment]
Your version of Excel allows you to read this threaded comment; however, any edits to it will get removed if the file is opened in a newer version of Excel. Learn more: https://go.microsoft.com/fwlink/?linkid=870924
Comment:
    Majdani rendező döntése alapján, a versenyblokk első hétvégéjén is megrendezhető</t>
      </text>
    </comment>
    <comment ref="I15" authorId="3" shapeId="0" xr:uid="{3424234E-ABC1-4EA3-8FC3-FEA8D3BB8D07}">
      <text>
        <t>[Threaded comment]
Your version of Excel allows you to read this threaded comment; however, any edits to it will get removed if the file is opened in a newer version of Excel. Learn more: https://go.microsoft.com/fwlink/?linkid=870924
Comment:
    Majdani rendező döntése alapján, a versenyblokk első hétvégéjén is megrendezhető</t>
      </text>
    </comment>
  </commentList>
</comments>
</file>

<file path=xl/sharedStrings.xml><?xml version="1.0" encoding="utf-8"?>
<sst xmlns="http://schemas.openxmlformats.org/spreadsheetml/2006/main" count="107" uniqueCount="89">
  <si>
    <t>Dátum</t>
  </si>
  <si>
    <t>egyéb nemzetközi versenyek</t>
  </si>
  <si>
    <t>Felnőtt</t>
  </si>
  <si>
    <t>Junior</t>
  </si>
  <si>
    <t>U19</t>
  </si>
  <si>
    <t>U17</t>
  </si>
  <si>
    <t>U15</t>
  </si>
  <si>
    <t>U14-U10</t>
  </si>
  <si>
    <t>2024.01.25-28</t>
  </si>
  <si>
    <t>PC Kairó</t>
  </si>
  <si>
    <t>2024.02.08-12</t>
  </si>
  <si>
    <t>Fedettpályás, OB</t>
  </si>
  <si>
    <t>Felkészülési verseny</t>
  </si>
  <si>
    <t>2024.03.05-10</t>
  </si>
  <si>
    <t>VK1, Kairó</t>
  </si>
  <si>
    <t>2024.03.23-24</t>
  </si>
  <si>
    <t>(hazai nyílt verseny?)</t>
  </si>
  <si>
    <t>1. válogató verseny</t>
  </si>
  <si>
    <t>2. válogató verseny</t>
  </si>
  <si>
    <t>1. Versenyblokk; 2024.04.05-14 (Miskolc)</t>
  </si>
  <si>
    <t>2024.04.13-14</t>
  </si>
  <si>
    <t>MK1</t>
  </si>
  <si>
    <t>2024.04.16-21</t>
  </si>
  <si>
    <t>VK2, Ankara</t>
  </si>
  <si>
    <t>2024.04.23-28</t>
  </si>
  <si>
    <t>VK3, Budapest</t>
  </si>
  <si>
    <t>2024.04.26-27</t>
  </si>
  <si>
    <t>3. válogató verseny</t>
  </si>
  <si>
    <t>2024.05.04-05</t>
  </si>
  <si>
    <t>2. versenyblokk; 2024.04.26 - 05.12</t>
  </si>
  <si>
    <t>2024.05.11-12</t>
  </si>
  <si>
    <t>MK2</t>
  </si>
  <si>
    <t>2024.05.08-13</t>
  </si>
  <si>
    <t>VK4, Szófia</t>
  </si>
  <si>
    <t>2024.05.22-26</t>
  </si>
  <si>
    <t>VK döntő, Ankara</t>
  </si>
  <si>
    <t>2024.05.25-26</t>
  </si>
  <si>
    <t>3. versenyblokk; 2024.05.25-06.2</t>
  </si>
  <si>
    <t>2024.06.01-02</t>
  </si>
  <si>
    <t>MK3</t>
  </si>
  <si>
    <t>2024.06.04-09</t>
  </si>
  <si>
    <t>LR VB, Kína</t>
  </si>
  <si>
    <t>U19 EB, Barcelona</t>
  </si>
  <si>
    <t>2024.06.10-16</t>
  </si>
  <si>
    <t>VB, Kína</t>
  </si>
  <si>
    <t>2024.06.24-30</t>
  </si>
  <si>
    <t>Junior VB, Alexandria</t>
  </si>
  <si>
    <t>2024.06.29-30</t>
  </si>
  <si>
    <t>MK4</t>
  </si>
  <si>
    <t>2024.07.02-07</t>
  </si>
  <si>
    <t>BTLR EB, Madeira</t>
  </si>
  <si>
    <t>U17 EB, Istanbul</t>
  </si>
  <si>
    <t>2024.07.08-14</t>
  </si>
  <si>
    <t>EB, Budapest</t>
  </si>
  <si>
    <t>2024.07.19-21</t>
  </si>
  <si>
    <t>OB</t>
  </si>
  <si>
    <t>OB versenyblokk</t>
  </si>
  <si>
    <t>2024.08.08-09</t>
  </si>
  <si>
    <t>Olimpiai Játékok</t>
  </si>
  <si>
    <t>2024.08.21-25</t>
  </si>
  <si>
    <t>Egyetemi VB, Litvánia</t>
  </si>
  <si>
    <t>Junior EB, Bulgária</t>
  </si>
  <si>
    <t>U15 EB, Bulgária</t>
  </si>
  <si>
    <t>2024.09.09-15</t>
  </si>
  <si>
    <t>U17 VB, Portugália</t>
  </si>
  <si>
    <t>2024.09.23-29</t>
  </si>
  <si>
    <t>U19 VB, Litvánia</t>
  </si>
  <si>
    <t>2024.10.05-06</t>
  </si>
  <si>
    <t>ELIT Bajnokság</t>
  </si>
  <si>
    <t>2024.12.04-08</t>
  </si>
  <si>
    <t>U15 VB, Guatemala</t>
  </si>
  <si>
    <t>Megnevezés</t>
  </si>
  <si>
    <t>Hol</t>
  </si>
  <si>
    <t>Budapest (BOK, GANS, Tattersal)</t>
  </si>
  <si>
    <t>Miskolc</t>
  </si>
  <si>
    <t>BHSE</t>
  </si>
  <si>
    <t>Fehérvár</t>
  </si>
  <si>
    <t>2024.08.13-18</t>
  </si>
  <si>
    <t>2024.07.23-28</t>
  </si>
  <si>
    <t>Masters VB, Budapest</t>
  </si>
  <si>
    <t>4. válogató verseny</t>
  </si>
  <si>
    <t>OB &amp; 4. válogató verseny</t>
  </si>
  <si>
    <t>2024.03.08-09</t>
  </si>
  <si>
    <t>egyéb hazai verseny</t>
  </si>
  <si>
    <t>Biathle. Triathle; 05.18, Csepel</t>
  </si>
  <si>
    <t>Mór Kupa</t>
  </si>
  <si>
    <t>Biathle, Triathle OB, Lupa-tó</t>
  </si>
  <si>
    <t>Ludovika</t>
  </si>
  <si>
    <t>Mór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</si>
</sst>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quotePrefix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quotePrefix="1" applyFont="1" applyBorder="1" applyAlignment="1">
      <alignment horizontal="center" vertical="center"/>
    </xf>
    <xf numFmtId="14" fontId="2" fillId="0" borderId="18" xfId="0" quotePrefix="1" applyNumberFormat="1" applyFont="1" applyBorder="1" applyAlignment="1">
      <alignment horizontal="center" vertical="center"/>
    </xf>
    <xf numFmtId="14" fontId="2" fillId="0" borderId="5" xfId="0" quotePrefix="1" applyNumberFormat="1" applyFont="1" applyBorder="1" applyAlignment="1">
      <alignment horizontal="center" vertical="center"/>
    </xf>
    <xf numFmtId="14" fontId="2" fillId="0" borderId="14" xfId="0" quotePrefix="1" applyNumberFormat="1" applyFont="1" applyBorder="1" applyAlignment="1">
      <alignment horizontal="center" vertical="center"/>
    </xf>
    <xf numFmtId="14" fontId="2" fillId="0" borderId="10" xfId="0" quotePrefix="1" applyNumberFormat="1" applyFont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12" xfId="0" quotePrefix="1" applyFont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vertical="center" wrapText="1"/>
    </xf>
    <xf numFmtId="164" fontId="2" fillId="4" borderId="18" xfId="0" applyNumberFormat="1" applyFont="1" applyFill="1" applyBorder="1" applyAlignment="1">
      <alignment horizontal="center" vertical="center"/>
    </xf>
    <xf numFmtId="164" fontId="2" fillId="6" borderId="17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3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0" fontId="2" fillId="0" borderId="27" xfId="0" quotePrefix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2" fillId="5" borderId="37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gyar Öttusa Szövetség HMPA" id="{045152C0-B1DD-46A6-93EB-2AF72D9BC84A}" userId="c875d9b5245eb486" providerId="Windows Live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7" dT="2023-11-24T12:05:04.93" personId="{045152C0-B1DD-46A6-93EB-2AF72D9BC84A}" id="{FB3CBB9A-B83E-4311-8896-C92D544C0B8F}">
    <text>Majdani rendező döntése alapján, a versenyblokk első hétvégéjén is megrendezhető</text>
  </threadedComment>
  <threadedComment ref="F11" dT="2023-11-24T11:55:30.86" personId="{045152C0-B1DD-46A6-93EB-2AF72D9BC84A}" id="{65835F70-3E15-4467-8C3A-EB8256259B1F}">
    <text>Budapesti VK-val egy időben van, de más időpont nem lehetséges</text>
  </threadedComment>
  <threadedComment ref="I12" dT="2023-11-24T13:04:20.61" personId="{045152C0-B1DD-46A6-93EB-2AF72D9BC84A}" id="{46001E0C-4CA2-4D8A-9D25-8ABA7DFB4D1B}">
    <text>Majdani rendező döntése alapján, a versenyblokk első hétvégéjén is megrendezhető</text>
  </threadedComment>
  <threadedComment ref="I15" dT="2023-11-24T13:07:23.77" personId="{045152C0-B1DD-46A6-93EB-2AF72D9BC84A}" id="{3424234E-ABC1-4EA3-8FC3-FEA8D3BB8D07}">
    <text>Majdani rendező döntése alapján, a versenyblokk első hétvégéjén is megrendezhető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A5866-B93D-441A-A7BE-83F17ABEF67C}">
  <sheetPr>
    <pageSetUpPr fitToPage="1"/>
  </sheetPr>
  <dimension ref="A1:K34"/>
  <sheetViews>
    <sheetView tabSelected="1" zoomScale="75" zoomScaleNormal="75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K22" sqref="K22"/>
    </sheetView>
  </sheetViews>
  <sheetFormatPr defaultColWidth="8.85546875" defaultRowHeight="15.75" x14ac:dyDescent="0.25"/>
  <cols>
    <col min="1" max="1" width="23.85546875" style="4" customWidth="1"/>
    <col min="2" max="2" width="21.85546875" style="4" customWidth="1"/>
    <col min="3" max="3" width="25.85546875" style="35" customWidth="1"/>
    <col min="4" max="5" width="23.85546875" style="4" customWidth="1"/>
    <col min="6" max="6" width="25.140625" style="4" customWidth="1"/>
    <col min="7" max="9" width="23.85546875" style="4" customWidth="1"/>
    <col min="10" max="10" width="38" style="29" customWidth="1"/>
    <col min="11" max="11" width="26" style="4" customWidth="1"/>
    <col min="12" max="16384" width="8.85546875" style="4"/>
  </cols>
  <sheetData>
    <row r="1" spans="1:11" s="1" customFormat="1" ht="34.9" customHeight="1" thickBot="1" x14ac:dyDescent="0.3">
      <c r="A1" s="112" t="s">
        <v>0</v>
      </c>
      <c r="B1" s="113" t="s">
        <v>1</v>
      </c>
      <c r="C1" s="57" t="s">
        <v>83</v>
      </c>
      <c r="D1" s="112" t="s">
        <v>2</v>
      </c>
      <c r="E1" s="114" t="s">
        <v>3</v>
      </c>
      <c r="F1" s="112" t="s">
        <v>4</v>
      </c>
      <c r="G1" s="114" t="s">
        <v>5</v>
      </c>
      <c r="H1" s="114" t="s">
        <v>6</v>
      </c>
      <c r="I1" s="115" t="s">
        <v>7</v>
      </c>
      <c r="J1" s="99"/>
      <c r="K1" s="99"/>
    </row>
    <row r="2" spans="1:11" ht="15.6" customHeight="1" thickTop="1" thickBot="1" x14ac:dyDescent="0.3">
      <c r="A2" s="58" t="s">
        <v>8</v>
      </c>
      <c r="B2" s="40"/>
      <c r="C2" s="58"/>
      <c r="D2" s="3" t="s">
        <v>9</v>
      </c>
      <c r="E2" s="2"/>
      <c r="F2" s="3"/>
      <c r="G2" s="2"/>
      <c r="H2" s="2"/>
      <c r="I2" s="102"/>
      <c r="J2" s="100"/>
      <c r="K2" s="108"/>
    </row>
    <row r="3" spans="1:11" ht="15.6" customHeight="1" thickTop="1" thickBot="1" x14ac:dyDescent="0.3">
      <c r="A3" s="58" t="s">
        <v>10</v>
      </c>
      <c r="B3" s="40"/>
      <c r="C3" s="58"/>
      <c r="D3" s="83" t="s">
        <v>11</v>
      </c>
      <c r="E3" s="2"/>
      <c r="F3" s="3"/>
      <c r="G3" s="2"/>
      <c r="H3" s="2"/>
      <c r="I3" s="102"/>
      <c r="J3" s="100"/>
      <c r="K3" s="108"/>
    </row>
    <row r="4" spans="1:11" ht="15.6" customHeight="1" thickTop="1" x14ac:dyDescent="0.25">
      <c r="A4" s="59" t="s">
        <v>82</v>
      </c>
      <c r="B4" s="41"/>
      <c r="C4" s="59"/>
      <c r="D4" s="6"/>
      <c r="E4" s="5" t="s">
        <v>12</v>
      </c>
      <c r="F4" s="6" t="s">
        <v>12</v>
      </c>
      <c r="G4" s="6" t="s">
        <v>12</v>
      </c>
      <c r="H4" s="6" t="s">
        <v>12</v>
      </c>
      <c r="I4" s="103"/>
      <c r="J4" s="81"/>
      <c r="K4" s="16"/>
    </row>
    <row r="5" spans="1:11" ht="15.6" customHeight="1" thickBot="1" x14ac:dyDescent="0.3">
      <c r="A5" s="60" t="s">
        <v>13</v>
      </c>
      <c r="B5" s="42"/>
      <c r="C5" s="60"/>
      <c r="D5" s="8" t="s">
        <v>14</v>
      </c>
      <c r="E5" s="7"/>
      <c r="F5" s="8"/>
      <c r="G5" s="7"/>
      <c r="H5" s="7"/>
      <c r="I5" s="13"/>
      <c r="J5" s="71"/>
      <c r="K5" s="8"/>
    </row>
    <row r="6" spans="1:11" ht="15.6" customHeight="1" thickTop="1" thickBot="1" x14ac:dyDescent="0.3">
      <c r="A6" s="61" t="s">
        <v>15</v>
      </c>
      <c r="B6" s="43"/>
      <c r="C6" s="61"/>
      <c r="D6" s="11"/>
      <c r="E6" s="10" t="s">
        <v>17</v>
      </c>
      <c r="F6" s="38" t="s">
        <v>12</v>
      </c>
      <c r="G6" s="10" t="s">
        <v>12</v>
      </c>
      <c r="H6" s="10" t="s">
        <v>12</v>
      </c>
      <c r="I6" s="48"/>
      <c r="J6" s="101"/>
      <c r="K6" s="109"/>
    </row>
    <row r="7" spans="1:11" ht="15.6" customHeight="1" thickTop="1" x14ac:dyDescent="0.25">
      <c r="A7" s="59">
        <v>45389</v>
      </c>
      <c r="B7" s="41"/>
      <c r="C7" s="59"/>
      <c r="D7" s="6"/>
      <c r="E7" s="5"/>
      <c r="F7" s="6" t="s">
        <v>17</v>
      </c>
      <c r="G7" s="5"/>
      <c r="H7" s="5" t="s">
        <v>17</v>
      </c>
      <c r="I7" s="12"/>
      <c r="J7" s="122" t="s">
        <v>19</v>
      </c>
      <c r="K7" s="128" t="s">
        <v>74</v>
      </c>
    </row>
    <row r="8" spans="1:11" ht="15.6" customHeight="1" thickBot="1" x14ac:dyDescent="0.3">
      <c r="A8" s="116" t="s">
        <v>20</v>
      </c>
      <c r="B8" s="53"/>
      <c r="C8" s="62"/>
      <c r="D8" s="11"/>
      <c r="E8" s="7" t="s">
        <v>18</v>
      </c>
      <c r="F8" s="8"/>
      <c r="G8" s="7" t="s">
        <v>17</v>
      </c>
      <c r="H8" s="7"/>
      <c r="I8" s="13" t="s">
        <v>21</v>
      </c>
      <c r="J8" s="123"/>
      <c r="K8" s="129"/>
    </row>
    <row r="9" spans="1:11" ht="15.6" customHeight="1" thickTop="1" x14ac:dyDescent="0.25">
      <c r="A9" s="60" t="s">
        <v>22</v>
      </c>
      <c r="B9" s="42"/>
      <c r="C9" s="60"/>
      <c r="D9" s="8" t="s">
        <v>23</v>
      </c>
      <c r="E9" s="7"/>
      <c r="F9" s="8"/>
      <c r="G9" s="7"/>
      <c r="H9" s="7"/>
      <c r="I9" s="7"/>
      <c r="J9" s="104"/>
      <c r="K9" s="16"/>
    </row>
    <row r="10" spans="1:11" ht="15.6" customHeight="1" x14ac:dyDescent="0.25">
      <c r="A10" s="60" t="s">
        <v>24</v>
      </c>
      <c r="B10" s="42"/>
      <c r="C10" s="60"/>
      <c r="D10" s="84" t="s">
        <v>25</v>
      </c>
      <c r="E10" s="7"/>
      <c r="F10" s="14"/>
      <c r="G10" s="7"/>
      <c r="H10" s="7"/>
      <c r="I10" s="7"/>
      <c r="J10" s="71"/>
      <c r="K10" s="8"/>
    </row>
    <row r="11" spans="1:11" ht="15.6" customHeight="1" thickBot="1" x14ac:dyDescent="0.3">
      <c r="A11" s="61" t="s">
        <v>26</v>
      </c>
      <c r="B11" s="43"/>
      <c r="C11" s="61"/>
      <c r="D11" s="11"/>
      <c r="E11" s="10"/>
      <c r="F11" s="11" t="s">
        <v>18</v>
      </c>
      <c r="G11" s="10" t="s">
        <v>18</v>
      </c>
      <c r="H11" s="10"/>
      <c r="I11" s="10"/>
      <c r="J11" s="101"/>
      <c r="K11" s="109" t="s">
        <v>87</v>
      </c>
    </row>
    <row r="12" spans="1:11" ht="15.6" customHeight="1" thickTop="1" x14ac:dyDescent="0.25">
      <c r="A12" s="116" t="s">
        <v>28</v>
      </c>
      <c r="B12" s="54"/>
      <c r="C12" s="63"/>
      <c r="D12" s="6"/>
      <c r="E12" s="15" t="s">
        <v>27</v>
      </c>
      <c r="F12" s="16" t="s">
        <v>27</v>
      </c>
      <c r="G12" s="15" t="s">
        <v>27</v>
      </c>
      <c r="H12" s="15"/>
      <c r="I12" s="17"/>
      <c r="J12" s="124" t="s">
        <v>29</v>
      </c>
      <c r="K12" s="130"/>
    </row>
    <row r="13" spans="1:11" ht="15.6" customHeight="1" thickBot="1" x14ac:dyDescent="0.3">
      <c r="A13" s="60" t="s">
        <v>30</v>
      </c>
      <c r="B13" s="44"/>
      <c r="C13" s="64"/>
      <c r="D13" s="16"/>
      <c r="E13" s="7"/>
      <c r="F13" s="8"/>
      <c r="G13" s="7"/>
      <c r="H13" s="7" t="s">
        <v>18</v>
      </c>
      <c r="I13" s="18" t="s">
        <v>31</v>
      </c>
      <c r="J13" s="125"/>
      <c r="K13" s="131"/>
    </row>
    <row r="14" spans="1:11" ht="15.6" customHeight="1" thickTop="1" x14ac:dyDescent="0.25">
      <c r="A14" s="60" t="s">
        <v>32</v>
      </c>
      <c r="B14" s="44"/>
      <c r="C14" s="65" t="s">
        <v>84</v>
      </c>
      <c r="D14" s="8" t="s">
        <v>33</v>
      </c>
      <c r="E14" s="7"/>
      <c r="F14" s="8"/>
      <c r="G14" s="7"/>
      <c r="H14" s="7"/>
      <c r="I14" s="19"/>
      <c r="J14" s="78"/>
      <c r="K14" s="105"/>
    </row>
    <row r="15" spans="1:11" ht="15.6" customHeight="1" thickBot="1" x14ac:dyDescent="0.3">
      <c r="A15" s="60" t="s">
        <v>34</v>
      </c>
      <c r="B15" s="45"/>
      <c r="C15" s="66"/>
      <c r="D15" s="8" t="s">
        <v>35</v>
      </c>
      <c r="E15" s="7"/>
      <c r="F15" s="8"/>
      <c r="G15" s="7"/>
      <c r="H15" s="7"/>
      <c r="I15" s="7"/>
      <c r="J15" s="79"/>
      <c r="K15" s="106"/>
    </row>
    <row r="16" spans="1:11" ht="15.6" customHeight="1" thickTop="1" thickBot="1" x14ac:dyDescent="0.3">
      <c r="A16" s="61" t="s">
        <v>36</v>
      </c>
      <c r="B16" s="43"/>
      <c r="C16" s="61"/>
      <c r="D16" s="11" t="s">
        <v>16</v>
      </c>
      <c r="E16" s="10" t="s">
        <v>80</v>
      </c>
      <c r="F16" s="11"/>
      <c r="G16" s="10" t="s">
        <v>81</v>
      </c>
      <c r="H16" s="10"/>
      <c r="I16" s="20"/>
      <c r="J16" s="126" t="s">
        <v>37</v>
      </c>
      <c r="K16" s="132" t="s">
        <v>75</v>
      </c>
    </row>
    <row r="17" spans="1:11" ht="15.6" customHeight="1" thickTop="1" thickBot="1" x14ac:dyDescent="0.3">
      <c r="A17" s="59" t="s">
        <v>38</v>
      </c>
      <c r="B17" s="41"/>
      <c r="C17" s="59"/>
      <c r="D17" s="6"/>
      <c r="E17" s="5"/>
      <c r="F17" s="117" t="s">
        <v>81</v>
      </c>
      <c r="G17" s="6"/>
      <c r="H17" s="5" t="s">
        <v>27</v>
      </c>
      <c r="I17" s="21" t="s">
        <v>39</v>
      </c>
      <c r="J17" s="127"/>
      <c r="K17" s="133"/>
    </row>
    <row r="18" spans="1:11" ht="15.6" customHeight="1" thickTop="1" x14ac:dyDescent="0.25">
      <c r="A18" s="60" t="s">
        <v>40</v>
      </c>
      <c r="B18" s="46" t="s">
        <v>41</v>
      </c>
      <c r="C18" s="60"/>
      <c r="D18" s="8"/>
      <c r="E18" s="13"/>
      <c r="F18" s="69"/>
      <c r="G18" s="8"/>
      <c r="H18" s="7"/>
      <c r="I18" s="7"/>
      <c r="J18" s="72"/>
      <c r="K18" s="107"/>
    </row>
    <row r="19" spans="1:11" ht="15.6" customHeight="1" x14ac:dyDescent="0.25">
      <c r="A19" s="60" t="s">
        <v>43</v>
      </c>
      <c r="B19" s="42"/>
      <c r="C19" s="60"/>
      <c r="D19" s="85" t="s">
        <v>44</v>
      </c>
      <c r="E19" s="7"/>
      <c r="F19" s="8"/>
      <c r="G19" s="7"/>
      <c r="H19" s="7"/>
      <c r="I19" s="7"/>
      <c r="J19" s="73"/>
      <c r="K19" s="105"/>
    </row>
    <row r="20" spans="1:11" ht="15.6" customHeight="1" x14ac:dyDescent="0.25">
      <c r="A20" s="60" t="s">
        <v>45</v>
      </c>
      <c r="B20" s="42"/>
      <c r="C20" s="60"/>
      <c r="D20" s="8"/>
      <c r="E20" s="23" t="s">
        <v>46</v>
      </c>
      <c r="F20" s="8"/>
      <c r="G20" s="7"/>
      <c r="H20" s="7"/>
      <c r="I20" s="24"/>
      <c r="J20" s="74"/>
      <c r="K20" s="105"/>
    </row>
    <row r="21" spans="1:11" ht="15.6" customHeight="1" thickBot="1" x14ac:dyDescent="0.3">
      <c r="A21" s="61" t="s">
        <v>47</v>
      </c>
      <c r="B21" s="43"/>
      <c r="C21" s="61"/>
      <c r="D21" s="11"/>
      <c r="E21" s="10"/>
      <c r="F21" s="87" t="s">
        <v>85</v>
      </c>
      <c r="G21" s="10"/>
      <c r="H21" s="10"/>
      <c r="I21" s="25" t="s">
        <v>48</v>
      </c>
      <c r="J21" s="75"/>
      <c r="K21" s="106" t="s">
        <v>88</v>
      </c>
    </row>
    <row r="22" spans="1:11" ht="15.6" customHeight="1" thickTop="1" x14ac:dyDescent="0.25">
      <c r="A22" s="59" t="s">
        <v>49</v>
      </c>
      <c r="B22" s="47" t="s">
        <v>50</v>
      </c>
      <c r="C22" s="59"/>
      <c r="D22" s="6"/>
      <c r="E22" s="5"/>
      <c r="F22" s="6"/>
      <c r="G22" s="26" t="s">
        <v>51</v>
      </c>
      <c r="H22" s="5"/>
      <c r="I22" s="5"/>
      <c r="J22" s="76"/>
      <c r="K22" s="107"/>
    </row>
    <row r="23" spans="1:11" ht="15.6" customHeight="1" thickBot="1" x14ac:dyDescent="0.3">
      <c r="A23" s="60" t="s">
        <v>52</v>
      </c>
      <c r="B23" s="42"/>
      <c r="C23" s="60"/>
      <c r="D23" s="22" t="s">
        <v>53</v>
      </c>
      <c r="E23" s="7"/>
      <c r="F23" s="8"/>
      <c r="G23" s="7"/>
      <c r="H23" s="7"/>
      <c r="I23" s="7"/>
      <c r="J23" s="77"/>
      <c r="K23" s="106"/>
    </row>
    <row r="24" spans="1:11" ht="15.6" customHeight="1" thickTop="1" thickBot="1" x14ac:dyDescent="0.3">
      <c r="A24" s="60" t="s">
        <v>54</v>
      </c>
      <c r="B24" s="42"/>
      <c r="C24" s="60"/>
      <c r="D24" s="8"/>
      <c r="E24" s="39" t="s">
        <v>55</v>
      </c>
      <c r="F24" s="37"/>
      <c r="G24" s="7"/>
      <c r="H24" s="7" t="s">
        <v>81</v>
      </c>
      <c r="I24" s="88" t="s">
        <v>55</v>
      </c>
      <c r="J24" s="120" t="s">
        <v>56</v>
      </c>
      <c r="K24" s="132" t="s">
        <v>76</v>
      </c>
    </row>
    <row r="25" spans="1:11" ht="15.6" customHeight="1" thickTop="1" thickBot="1" x14ac:dyDescent="0.3">
      <c r="A25" s="11" t="s">
        <v>78</v>
      </c>
      <c r="B25" s="48"/>
      <c r="C25" s="11"/>
      <c r="D25" s="11"/>
      <c r="E25" s="36"/>
      <c r="F25" s="22" t="s">
        <v>42</v>
      </c>
      <c r="G25" s="10"/>
      <c r="H25" s="10"/>
      <c r="J25" s="121"/>
      <c r="K25" s="133"/>
    </row>
    <row r="26" spans="1:11" ht="15.6" customHeight="1" thickTop="1" x14ac:dyDescent="0.25">
      <c r="A26" s="67" t="s">
        <v>57</v>
      </c>
      <c r="B26" s="55"/>
      <c r="C26" s="67"/>
      <c r="D26" s="86" t="s">
        <v>58</v>
      </c>
      <c r="E26" s="51"/>
      <c r="F26" s="52"/>
      <c r="G26" s="51"/>
      <c r="H26" s="51"/>
      <c r="I26" s="51"/>
      <c r="J26" s="70"/>
      <c r="K26" s="111"/>
    </row>
    <row r="27" spans="1:11" ht="15.6" customHeight="1" x14ac:dyDescent="0.25">
      <c r="A27" s="60" t="s">
        <v>77</v>
      </c>
      <c r="B27" s="42"/>
      <c r="C27" s="60"/>
      <c r="D27" s="8"/>
      <c r="E27" s="27" t="s">
        <v>61</v>
      </c>
      <c r="F27" s="56"/>
      <c r="G27" s="8"/>
      <c r="H27" s="27" t="s">
        <v>62</v>
      </c>
      <c r="I27" s="56"/>
      <c r="J27" s="71"/>
      <c r="K27" s="105"/>
    </row>
    <row r="28" spans="1:11" ht="15.6" customHeight="1" x14ac:dyDescent="0.25">
      <c r="A28" s="62" t="s">
        <v>59</v>
      </c>
      <c r="B28" s="118" t="s">
        <v>60</v>
      </c>
      <c r="C28" s="68"/>
      <c r="D28" s="14"/>
      <c r="F28" s="14"/>
      <c r="G28" s="34"/>
      <c r="I28" s="8"/>
      <c r="J28" s="80"/>
      <c r="K28" s="110"/>
    </row>
    <row r="29" spans="1:11" x14ac:dyDescent="0.25">
      <c r="A29" s="119">
        <v>45534</v>
      </c>
      <c r="B29" s="13"/>
      <c r="C29" s="68" t="s">
        <v>86</v>
      </c>
      <c r="D29" s="8"/>
      <c r="E29" s="13"/>
      <c r="F29" s="8"/>
      <c r="G29" s="13"/>
      <c r="H29" s="69"/>
      <c r="I29" s="8"/>
      <c r="J29" s="71"/>
      <c r="K29" s="8"/>
    </row>
    <row r="30" spans="1:11" ht="15.6" customHeight="1" x14ac:dyDescent="0.25">
      <c r="A30" s="116" t="s">
        <v>63</v>
      </c>
      <c r="B30" s="49" t="s">
        <v>79</v>
      </c>
      <c r="C30" s="60"/>
      <c r="D30" s="16"/>
      <c r="E30" s="15"/>
      <c r="F30" s="16"/>
      <c r="G30" s="50" t="s">
        <v>64</v>
      </c>
      <c r="H30" s="15"/>
      <c r="I30" s="15"/>
      <c r="J30" s="81"/>
      <c r="K30" s="16"/>
    </row>
    <row r="31" spans="1:11" ht="15.6" customHeight="1" thickBot="1" x14ac:dyDescent="0.3">
      <c r="A31" s="61" t="s">
        <v>65</v>
      </c>
      <c r="B31" s="9"/>
      <c r="C31" s="9"/>
      <c r="D31" s="11"/>
      <c r="E31" s="10"/>
      <c r="F31" s="28" t="s">
        <v>66</v>
      </c>
      <c r="G31" s="10"/>
      <c r="H31" s="10"/>
      <c r="I31" s="10"/>
      <c r="J31" s="82"/>
      <c r="K31" s="109"/>
    </row>
    <row r="32" spans="1:11" ht="15.6" customHeight="1" thickTop="1" thickBot="1" x14ac:dyDescent="0.3">
      <c r="A32" s="67" t="s">
        <v>67</v>
      </c>
      <c r="B32" s="89"/>
      <c r="C32" s="89"/>
      <c r="D32" s="52"/>
      <c r="E32" s="51"/>
      <c r="F32" s="52"/>
      <c r="G32" s="51"/>
      <c r="H32" s="51"/>
      <c r="I32" s="90" t="s">
        <v>68</v>
      </c>
      <c r="J32" s="91"/>
      <c r="K32" s="95"/>
    </row>
    <row r="33" spans="1:11" ht="15.6" customHeight="1" thickBot="1" x14ac:dyDescent="0.3">
      <c r="A33" s="92" t="s">
        <v>69</v>
      </c>
      <c r="B33" s="93"/>
      <c r="C33" s="93"/>
      <c r="D33" s="94"/>
      <c r="E33" s="95"/>
      <c r="F33" s="95"/>
      <c r="G33" s="96"/>
      <c r="H33" s="97" t="s">
        <v>70</v>
      </c>
      <c r="I33" s="96"/>
      <c r="J33" s="98"/>
      <c r="K33" s="108"/>
    </row>
    <row r="34" spans="1:11" x14ac:dyDescent="0.25">
      <c r="C34" s="4"/>
    </row>
  </sheetData>
  <mergeCells count="8">
    <mergeCell ref="J24:J25"/>
    <mergeCell ref="J7:J8"/>
    <mergeCell ref="J12:J13"/>
    <mergeCell ref="J16:J17"/>
    <mergeCell ref="K7:K8"/>
    <mergeCell ref="K12:K13"/>
    <mergeCell ref="K16:K17"/>
    <mergeCell ref="K24:K25"/>
  </mergeCells>
  <pageMargins left="0.70866141732283472" right="0.70866141732283472" top="0.74803149606299213" bottom="0.74803149606299213" header="0.31496062992125984" footer="0.31496062992125984"/>
  <pageSetup paperSize="8" scale="5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43132-6242-4A12-B215-272FEE245710}">
  <sheetPr>
    <pageSetUpPr fitToPage="1"/>
  </sheetPr>
  <dimension ref="A1:C31"/>
  <sheetViews>
    <sheetView workbookViewId="0">
      <selection activeCell="C3" sqref="C3"/>
    </sheetView>
  </sheetViews>
  <sheetFormatPr defaultColWidth="9.28515625" defaultRowHeight="33.6" customHeight="1" x14ac:dyDescent="0.25"/>
  <cols>
    <col min="1" max="1" width="16.28515625" style="33" bestFit="1" customWidth="1"/>
    <col min="2" max="2" width="76.85546875" style="33" customWidth="1"/>
    <col min="3" max="3" width="33.42578125" style="33" bestFit="1" customWidth="1"/>
    <col min="4" max="16384" width="9.28515625" style="31"/>
  </cols>
  <sheetData>
    <row r="1" spans="1:3" s="30" customFormat="1" ht="33.6" customHeight="1" x14ac:dyDescent="0.25">
      <c r="A1" s="32" t="str">
        <f>IF(ISBLANK(Munka1!A1), "", Munka1!A1)</f>
        <v>Dátum</v>
      </c>
      <c r="B1" s="32" t="s">
        <v>71</v>
      </c>
      <c r="C1" s="32" t="s">
        <v>72</v>
      </c>
    </row>
    <row r="2" spans="1:3" ht="33.6" customHeight="1" x14ac:dyDescent="0.25">
      <c r="A2" s="33" t="str">
        <f>IF(ISBLANK(Munka1!A2), "", Munka1!A2)</f>
        <v>2024.01.25-28</v>
      </c>
      <c r="B2" s="33" t="str">
        <f>Munka1!B2&amp;Munka1!D2&amp;Munka1!E2&amp;Munka1!F2&amp;Munka1!G2&amp;Munka1!H2&amp;Munka1!I2</f>
        <v>PC Kairó</v>
      </c>
    </row>
    <row r="3" spans="1:3" ht="33.6" customHeight="1" x14ac:dyDescent="0.25">
      <c r="A3" s="33" t="str">
        <f>IF(ISBLANK(Munka1!A3), "", Munka1!A3)</f>
        <v>2024.02.08-12</v>
      </c>
      <c r="B3" s="33" t="str">
        <f>Munka1!B3&amp;Munka1!D3&amp;Munka1!E3&amp;Munka1!F3&amp;Munka1!G3&amp;Munka1!H3&amp;Munka1!I3</f>
        <v>Fedettpályás, OB</v>
      </c>
      <c r="C3" s="33" t="s">
        <v>73</v>
      </c>
    </row>
    <row r="4" spans="1:3" ht="33.6" customHeight="1" x14ac:dyDescent="0.25">
      <c r="A4" s="33" t="str">
        <f>IF(ISBLANK(Munka1!A4), "", Munka1!A4)</f>
        <v>2024.03.08-09</v>
      </c>
      <c r="B4" s="33" t="str">
        <f>Munka1!B4&amp;Munka1!D4&amp;Munka1!E4&amp;Munka1!F4&amp;Munka1!G4&amp;Munka1!H4&amp;Munka1!I4</f>
        <v>Felkészülési versenyFelkészülési versenyFelkészülési versenyFelkészülési verseny</v>
      </c>
    </row>
    <row r="5" spans="1:3" ht="33.6" customHeight="1" x14ac:dyDescent="0.25">
      <c r="A5" s="33" t="str">
        <f>IF(ISBLANK(Munka1!A5), "", Munka1!A5)</f>
        <v>2024.03.05-10</v>
      </c>
      <c r="B5" s="33" t="str">
        <f>Munka1!B5&amp;Munka1!D5&amp;Munka1!E5&amp;Munka1!F5&amp;Munka1!G5&amp;Munka1!H5&amp;Munka1!I5</f>
        <v>VK1, Kairó</v>
      </c>
    </row>
    <row r="6" spans="1:3" ht="33.6" customHeight="1" x14ac:dyDescent="0.25">
      <c r="A6" s="33" t="str">
        <f>IF(ISBLANK(Munka1!A6), "", Munka1!A6)</f>
        <v>2024.03.23-24</v>
      </c>
      <c r="B6" s="33" t="str">
        <f>Munka1!B6&amp;Munka1!D6&amp;Munka1!E6&amp;Munka1!F6&amp;Munka1!G6&amp;Munka1!H6&amp;Munka1!I6</f>
        <v>1. válogató versenyFelkészülési versenyFelkészülési versenyFelkészülési verseny</v>
      </c>
    </row>
    <row r="7" spans="1:3" ht="33.6" customHeight="1" x14ac:dyDescent="0.25">
      <c r="A7" s="33">
        <f>IF(ISBLANK(Munka1!A7), "", Munka1!A7)</f>
        <v>45389</v>
      </c>
      <c r="B7" s="33" t="str">
        <f>Munka1!B7&amp;Munka1!D7&amp;Munka1!E7&amp;Munka1!F7&amp;Munka1!G7&amp;Munka1!H7&amp;Munka1!I7</f>
        <v>1. válogató verseny1. válogató verseny</v>
      </c>
    </row>
    <row r="8" spans="1:3" ht="33.6" customHeight="1" x14ac:dyDescent="0.25">
      <c r="A8" s="33" t="str">
        <f>IF(ISBLANK(Munka1!A8), "", Munka1!A8)</f>
        <v>2024.04.13-14</v>
      </c>
      <c r="B8" s="33" t="str">
        <f>Munka1!B8&amp;Munka1!D8&amp;Munka1!E8&amp;Munka1!F8&amp;Munka1!G8&amp;Munka1!H8&amp;Munka1!I8</f>
        <v>2. válogató verseny1. válogató versenyMK1</v>
      </c>
    </row>
    <row r="9" spans="1:3" ht="33.6" customHeight="1" x14ac:dyDescent="0.25">
      <c r="A9" s="33" t="str">
        <f>IF(ISBLANK(Munka1!A9), "", Munka1!A9)</f>
        <v>2024.04.16-21</v>
      </c>
      <c r="B9" s="33" t="str">
        <f>Munka1!B9&amp;Munka1!D9&amp;Munka1!E9&amp;Munka1!F9&amp;Munka1!G9&amp;Munka1!H9&amp;Munka1!I9</f>
        <v>VK2, Ankara</v>
      </c>
    </row>
    <row r="10" spans="1:3" ht="33.6" customHeight="1" x14ac:dyDescent="0.25">
      <c r="A10" s="33" t="str">
        <f>IF(ISBLANK(Munka1!A10), "", Munka1!A10)</f>
        <v>2024.04.23-28</v>
      </c>
      <c r="B10" s="33" t="str">
        <f>Munka1!B10&amp;Munka1!D10&amp;Munka1!E10&amp;Munka1!F10&amp;Munka1!G10&amp;Munka1!H10&amp;Munka1!I10</f>
        <v>VK3, Budapest</v>
      </c>
    </row>
    <row r="11" spans="1:3" ht="33.6" customHeight="1" x14ac:dyDescent="0.25">
      <c r="A11" s="33" t="str">
        <f>IF(ISBLANK(Munka1!A11), "", Munka1!A11)</f>
        <v>2024.04.26-27</v>
      </c>
      <c r="B11" s="33" t="str">
        <f>Munka1!B11&amp;Munka1!D11&amp;Munka1!E11&amp;Munka1!F11&amp;Munka1!G11&amp;Munka1!H11&amp;Munka1!I11</f>
        <v>2. válogató verseny2. válogató verseny</v>
      </c>
    </row>
    <row r="12" spans="1:3" ht="33.6" customHeight="1" x14ac:dyDescent="0.25">
      <c r="A12" s="33" t="str">
        <f>IF(ISBLANK(Munka1!A12), "", Munka1!A12)</f>
        <v>2024.05.04-05</v>
      </c>
      <c r="B12" s="33" t="str">
        <f>Munka1!B12&amp;Munka1!D12&amp;Munka1!E12&amp;Munka1!F12&amp;Munka1!G12&amp;Munka1!H12&amp;Munka1!I12</f>
        <v>3. válogató verseny3. válogató verseny3. válogató verseny</v>
      </c>
    </row>
    <row r="13" spans="1:3" ht="33.6" customHeight="1" x14ac:dyDescent="0.25">
      <c r="A13" s="33" t="str">
        <f>IF(ISBLANK(Munka1!A13), "", Munka1!A13)</f>
        <v>2024.05.11-12</v>
      </c>
      <c r="B13" s="33" t="str">
        <f>Munka1!B13&amp;Munka1!D13&amp;Munka1!E13&amp;Munka1!F13&amp;Munka1!G13&amp;Munka1!H13&amp;Munka1!I13</f>
        <v>2. válogató versenyMK2</v>
      </c>
    </row>
    <row r="14" spans="1:3" ht="33.6" customHeight="1" x14ac:dyDescent="0.25">
      <c r="A14" s="33" t="str">
        <f>IF(ISBLANK(Munka1!A14), "", Munka1!A14)</f>
        <v>2024.05.08-13</v>
      </c>
      <c r="B14" s="33" t="str">
        <f>Munka1!B14&amp;Munka1!D14&amp;Munka1!E14&amp;Munka1!F14&amp;Munka1!G14&amp;Munka1!H14&amp;Munka1!I14</f>
        <v>VK4, Szófia</v>
      </c>
    </row>
    <row r="15" spans="1:3" ht="33.6" customHeight="1" x14ac:dyDescent="0.25">
      <c r="A15" s="33" t="str">
        <f>IF(ISBLANK(Munka1!A15), "", Munka1!A15)</f>
        <v>2024.05.22-26</v>
      </c>
      <c r="B15" s="33" t="str">
        <f>Munka1!B15&amp;Munka1!D15&amp;Munka1!E15&amp;Munka1!F15&amp;Munka1!G15&amp;Munka1!H15&amp;Munka1!I15</f>
        <v>VK döntő, Ankara</v>
      </c>
    </row>
    <row r="16" spans="1:3" ht="33.6" customHeight="1" x14ac:dyDescent="0.25">
      <c r="A16" s="33" t="str">
        <f>IF(ISBLANK(Munka1!A16), "", Munka1!A16)</f>
        <v>2024.05.25-26</v>
      </c>
      <c r="B16" s="33" t="str">
        <f>Munka1!B16&amp;Munka1!D16&amp;Munka1!E16&amp;Munka1!F16&amp;Munka1!G16&amp;Munka1!H16&amp;Munka1!I16</f>
        <v>(hazai nyílt verseny?)4. válogató versenyOB &amp; 4. válogató verseny</v>
      </c>
    </row>
    <row r="17" spans="1:2" ht="33.6" customHeight="1" x14ac:dyDescent="0.25">
      <c r="A17" s="33" t="str">
        <f>IF(ISBLANK(Munka1!A17), "", Munka1!A17)</f>
        <v>2024.06.01-02</v>
      </c>
      <c r="B17" s="33" t="e">
        <f>Munka1!B17&amp;Munka1!D17&amp;Munka1!E17&amp;Munka1!#REF!&amp;Munka1!G17&amp;Munka1!H17&amp;Munka1!I17</f>
        <v>#REF!</v>
      </c>
    </row>
    <row r="18" spans="1:2" ht="33.6" customHeight="1" x14ac:dyDescent="0.25">
      <c r="A18" s="33" t="str">
        <f>IF(ISBLANK(Munka1!A18), "", Munka1!A18)</f>
        <v>2024.06.04-09</v>
      </c>
      <c r="B18" s="33" t="str">
        <f>Munka1!B18&amp;Munka1!D18&amp;Munka1!E18&amp;Munka1!F25&amp;Munka1!G18&amp;Munka1!H18&amp;Munka1!I18</f>
        <v>LR VB, KínaU19 EB, Barcelona</v>
      </c>
    </row>
    <row r="19" spans="1:2" ht="33.6" customHeight="1" x14ac:dyDescent="0.25">
      <c r="A19" s="33" t="str">
        <f>IF(ISBLANK(Munka1!A19), "", Munka1!A19)</f>
        <v>2024.06.10-16</v>
      </c>
      <c r="B19" s="33" t="str">
        <f>Munka1!B19&amp;Munka1!D19&amp;Munka1!E19&amp;Munka1!F19&amp;Munka1!G19&amp;Munka1!H19&amp;Munka1!I19</f>
        <v>VB, Kína</v>
      </c>
    </row>
    <row r="20" spans="1:2" ht="33.6" customHeight="1" x14ac:dyDescent="0.25">
      <c r="A20" s="33" t="str">
        <f>IF(ISBLANK(Munka1!A20), "", Munka1!A20)</f>
        <v>2024.06.24-30</v>
      </c>
      <c r="B20" s="33" t="str">
        <f>Munka1!B20&amp;Munka1!D20&amp;Munka1!E20&amp;Munka1!F20&amp;Munka1!G20&amp;Munka1!H20&amp;Munka1!I20</f>
        <v>Junior VB, Alexandria</v>
      </c>
    </row>
    <row r="21" spans="1:2" ht="33.6" customHeight="1" x14ac:dyDescent="0.25">
      <c r="A21" s="33" t="str">
        <f>IF(ISBLANK(Munka1!A21), "", Munka1!A21)</f>
        <v>2024.06.29-30</v>
      </c>
      <c r="B21" s="33" t="str">
        <f>Munka1!B21&amp;Munka1!D21&amp;Munka1!E21&amp;Munka1!F21&amp;Munka1!G21&amp;Munka1!H21&amp;Munka1!I21</f>
        <v>Mór KupaMK4</v>
      </c>
    </row>
    <row r="22" spans="1:2" ht="33.6" customHeight="1" x14ac:dyDescent="0.25">
      <c r="A22" s="33" t="str">
        <f>IF(ISBLANK(Munka1!A22), "", Munka1!A22)</f>
        <v>2024.07.02-07</v>
      </c>
      <c r="B22" s="33" t="str">
        <f>Munka1!B22&amp;Munka1!D22&amp;Munka1!E22&amp;Munka1!F22&amp;Munka1!G22&amp;Munka1!H22&amp;Munka1!I22</f>
        <v>BTLR EB, MadeiraU17 EB, Istanbul</v>
      </c>
    </row>
    <row r="23" spans="1:2" ht="33.6" customHeight="1" x14ac:dyDescent="0.25">
      <c r="A23" s="33" t="str">
        <f>IF(ISBLANK(Munka1!A23), "", Munka1!A23)</f>
        <v>2024.07.08-14</v>
      </c>
      <c r="B23" s="33" t="str">
        <f>Munka1!B23&amp;Munka1!D23&amp;Munka1!E23&amp;Munka1!F23&amp;Munka1!G23&amp;Munka1!H23&amp;Munka1!I23</f>
        <v>EB, Budapest</v>
      </c>
    </row>
    <row r="24" spans="1:2" ht="33.6" customHeight="1" x14ac:dyDescent="0.25">
      <c r="A24" s="33" t="str">
        <f>IF(ISBLANK(Munka1!A24), "", Munka1!A24)</f>
        <v>2024.07.19-21</v>
      </c>
      <c r="B24" s="33" t="e">
        <f>Munka1!B24&amp;Munka1!D24&amp;Munka1!E24&amp;Munka1!F24&amp;Munka1!G24&amp;Munka1!H24&amp;Munka1!#REF!</f>
        <v>#REF!</v>
      </c>
    </row>
    <row r="25" spans="1:2" ht="33.6" customHeight="1" x14ac:dyDescent="0.25">
      <c r="A25" s="33" t="str">
        <f>IF(ISBLANK(Munka1!A25), "", Munka1!A25)</f>
        <v>2024.07.23-28</v>
      </c>
      <c r="B25" s="33" t="e">
        <f>Munka1!B25&amp;Munka1!D25&amp;Munka1!E25&amp;Munka1!#REF!&amp;Munka1!G25&amp;Munka1!H25&amp;Munka1!I24</f>
        <v>#REF!</v>
      </c>
    </row>
    <row r="26" spans="1:2" ht="33.6" customHeight="1" x14ac:dyDescent="0.25">
      <c r="A26" s="33" t="str">
        <f>IF(ISBLANK(Munka1!A26), "", Munka1!A26)</f>
        <v>2024.08.08-09</v>
      </c>
      <c r="B26" s="33" t="str">
        <f>Munka1!B26&amp;Munka1!D26&amp;Munka1!E26&amp;Munka1!F26&amp;Munka1!G26&amp;Munka1!H26&amp;Munka1!I26</f>
        <v>Olimpiai Játékok</v>
      </c>
    </row>
    <row r="27" spans="1:2" ht="33.6" customHeight="1" x14ac:dyDescent="0.25">
      <c r="A27" s="33" t="str">
        <f>IF(ISBLANK(Munka1!A28), "", Munka1!A28)</f>
        <v>2024.08.21-25</v>
      </c>
      <c r="B27" s="33" t="str">
        <f>Munka1!B28&amp;Munka1!D28&amp;Munka1!E27&amp;Munka1!F28&amp;Munka1!G28&amp;Munka1!H27&amp;Munka1!I28</f>
        <v>Egyetemi VB, LitvániaJunior EB, BulgáriaU15 EB, Bulgária</v>
      </c>
    </row>
    <row r="28" spans="1:2" ht="33.6" customHeight="1" x14ac:dyDescent="0.25">
      <c r="A28" s="33" t="str">
        <f>IF(ISBLANK(Munka1!A30), "", Munka1!A30)</f>
        <v>2024.09.09-15</v>
      </c>
      <c r="B28" s="33" t="str">
        <f>Munka1!B30&amp;Munka1!D30&amp;Munka1!E30&amp;Munka1!F30&amp;Munka1!G30&amp;Munka1!H30&amp;Munka1!I30</f>
        <v>Masters VB, BudapestU17 VB, Portugália</v>
      </c>
    </row>
    <row r="29" spans="1:2" ht="33.6" customHeight="1" x14ac:dyDescent="0.25">
      <c r="A29" s="33" t="str">
        <f>IF(ISBLANK(Munka1!A31), "", Munka1!A31)</f>
        <v>2024.09.23-29</v>
      </c>
      <c r="B29" s="33" t="str">
        <f>Munka1!B31&amp;Munka1!D31&amp;Munka1!E31&amp;Munka1!F31&amp;Munka1!G31&amp;Munka1!H31&amp;Munka1!I31</f>
        <v>U19 VB, Litvánia</v>
      </c>
    </row>
    <row r="30" spans="1:2" ht="33.6" customHeight="1" x14ac:dyDescent="0.25">
      <c r="A30" s="33" t="str">
        <f>IF(ISBLANK(Munka1!A32), "", Munka1!A32)</f>
        <v>2024.10.05-06</v>
      </c>
      <c r="B30" s="33" t="str">
        <f>Munka1!B32&amp;Munka1!D32&amp;Munka1!E32&amp;Munka1!F32&amp;Munka1!G32&amp;Munka1!H32&amp;Munka1!I32</f>
        <v>ELIT Bajnokság</v>
      </c>
    </row>
    <row r="31" spans="1:2" ht="33.6" customHeight="1" x14ac:dyDescent="0.25">
      <c r="A31" s="33" t="str">
        <f>IF(ISBLANK(Munka1!A33), "", Munka1!A33)</f>
        <v>2024.12.04-08</v>
      </c>
      <c r="B31" s="33" t="str">
        <f>Munka1!B33&amp;Munka1!D33&amp;Munka1!E33&amp;Munka1!F33&amp;Munka1!G33&amp;Munka1!H33&amp;Munka1!I33</f>
        <v>U15 VB, Guatemala</v>
      </c>
    </row>
  </sheetData>
  <printOptions gridLines="1"/>
  <pageMargins left="0.39370078740157483" right="0.39370078740157483" top="0.74803149606299213" bottom="0.74803149606299213" header="0.31496062992125984" footer="0.31496062992125984"/>
  <pageSetup paperSize="9"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1F0D905F902E44D880942B2AF109402" ma:contentTypeVersion="15" ma:contentTypeDescription="Új dokumentum létrehozása." ma:contentTypeScope="" ma:versionID="afbd225feccbcfa33f79e9e39d5e7610">
  <xsd:schema xmlns:xsd="http://www.w3.org/2001/XMLSchema" xmlns:xs="http://www.w3.org/2001/XMLSchema" xmlns:p="http://schemas.microsoft.com/office/2006/metadata/properties" xmlns:ns2="3b04011a-e2a7-4180-ac4a-be535a83a7e7" xmlns:ns3="e47bc645-f823-4245-8e5d-a85e9257f716" targetNamespace="http://schemas.microsoft.com/office/2006/metadata/properties" ma:root="true" ma:fieldsID="de59c0a91b5e66476310b67cd5eb8bb0" ns2:_="" ns3:_="">
    <xsd:import namespace="3b04011a-e2a7-4180-ac4a-be535a83a7e7"/>
    <xsd:import namespace="e47bc645-f823-4245-8e5d-a85e9257f7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4011a-e2a7-4180-ac4a-be535a83a7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Képcímkék" ma:readOnly="false" ma:fieldId="{5cf76f15-5ced-4ddc-b409-7134ff3c332f}" ma:taxonomyMulti="true" ma:sspId="9f8a9e7e-7b6d-4cd2-ae57-0b4d1db28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bc645-f823-4245-8e5d-a85e9257f71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d73711d-0191-4ce5-8950-17a17e5a9fc5}" ma:internalName="TaxCatchAll" ma:showField="CatchAllData" ma:web="e47bc645-f823-4245-8e5d-a85e9257f7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7bc645-f823-4245-8e5d-a85e9257f716" xsi:nil="true"/>
    <lcf76f155ced4ddcb4097134ff3c332f xmlns="3b04011a-e2a7-4180-ac4a-be535a83a7e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5E1187-660F-4685-BF40-F2C61DEB72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04011a-e2a7-4180-ac4a-be535a83a7e7"/>
    <ds:schemaRef ds:uri="e47bc645-f823-4245-8e5d-a85e9257f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EF48B7-BA5A-47DD-B608-59DB7625AA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8CC433-0712-4F9B-AA0B-AC17D994D529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3b04011a-e2a7-4180-ac4a-be535a83a7e7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47bc645-f823-4245-8e5d-a85e9257f7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Munka1</vt:lpstr>
      <vt:lpstr>tömörebben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MOSZ</dc:creator>
  <cp:keywords/>
  <dc:description/>
  <cp:lastModifiedBy>Laszlo Farkas</cp:lastModifiedBy>
  <cp:revision/>
  <cp:lastPrinted>2024-02-27T13:44:50Z</cp:lastPrinted>
  <dcterms:created xsi:type="dcterms:W3CDTF">2023-10-16T07:51:08Z</dcterms:created>
  <dcterms:modified xsi:type="dcterms:W3CDTF">2024-03-21T08:40:06Z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0x01010081F0D905F902E44D880942B2AF109402</vt:lpwstr>
  </property>
  <property fmtid="{D5CDD505-2E9C-101B-9397-08002B2CF9AE}" pid="3" name="MediaServiceImageTags">
    <vt:lpwstr/>
  </property>
</Properties>
</file>